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<sst xmlns="http://schemas.openxmlformats.org/spreadsheetml/2006/main" count="171" uniqueCount="81">
  <si>
    <t>Název</t>
  </si>
  <si>
    <t>Jméno a příjmení</t>
  </si>
  <si>
    <t>1. kolo</t>
  </si>
  <si>
    <t>celkem 1. kolo</t>
  </si>
  <si>
    <t>2. kolo</t>
  </si>
  <si>
    <t>celkem 2. kolo</t>
  </si>
  <si>
    <t>celkem</t>
  </si>
  <si>
    <t>pořadí</t>
  </si>
  <si>
    <t>10:00 - 11:00</t>
  </si>
  <si>
    <t>Eliška Kučerová</t>
  </si>
  <si>
    <t>KUČEROVKY</t>
  </si>
  <si>
    <t>Tereza Kučerová</t>
  </si>
  <si>
    <t>(zaplatili)</t>
  </si>
  <si>
    <t>Adéla Kučerová</t>
  </si>
  <si>
    <t>Michal Petržela</t>
  </si>
  <si>
    <t>ÚPLNĚ BRUTÁLNĚ</t>
  </si>
  <si>
    <t>Veronika Nečasová</t>
  </si>
  <si>
    <t>Vojtěch Plevák</t>
  </si>
  <si>
    <t>Oldřich Mervart</t>
  </si>
  <si>
    <t>OLDÍCI</t>
  </si>
  <si>
    <t>Helena Mervartová</t>
  </si>
  <si>
    <t>Ondřej Mervart</t>
  </si>
  <si>
    <t>Lucie Svobodová</t>
  </si>
  <si>
    <t>TAK NĚCO VYMYSLI</t>
  </si>
  <si>
    <t>Libor Kraisl</t>
  </si>
  <si>
    <t>Simona Kraislová</t>
  </si>
  <si>
    <t>11:00 - 12:00</t>
  </si>
  <si>
    <t>Štěpán Zahradník</t>
  </si>
  <si>
    <t>MILÁČKOVÉ</t>
  </si>
  <si>
    <t>Lucie Zahradníková</t>
  </si>
  <si>
    <t>Petr Zahradník</t>
  </si>
  <si>
    <t>Lada Petrželová</t>
  </si>
  <si>
    <t>BERUŠKY</t>
  </si>
  <si>
    <t>Karel Weber</t>
  </si>
  <si>
    <t>Veronika Petrželová</t>
  </si>
  <si>
    <t>Ladislav Spurný</t>
  </si>
  <si>
    <t>TŘI BEJCI</t>
  </si>
  <si>
    <t>Matěj Fikejz</t>
  </si>
  <si>
    <t>Bohouš Fikejz</t>
  </si>
  <si>
    <t>Karolína Nováková</t>
  </si>
  <si>
    <t>KULOMET</t>
  </si>
  <si>
    <t>Valentýna Nováková</t>
  </si>
  <si>
    <t>Milena Chalupová</t>
  </si>
  <si>
    <t>12:00 - 13:00</t>
  </si>
  <si>
    <t>Tereza Hájková</t>
  </si>
  <si>
    <t>UPÍŘI</t>
  </si>
  <si>
    <t>Verča Ondráčková</t>
  </si>
  <si>
    <t>Josef Hájek</t>
  </si>
  <si>
    <t>Gréta Palzová</t>
  </si>
  <si>
    <t>DŽAMBULKY</t>
  </si>
  <si>
    <t>Eliška Pavlíková</t>
  </si>
  <si>
    <t>Jiří Petržela</t>
  </si>
  <si>
    <t>Markéta Kunzelová</t>
  </si>
  <si>
    <t>NEZNÁLCI</t>
  </si>
  <si>
    <t>Tomáš Kunzel</t>
  </si>
  <si>
    <t>Lenka Petrželová</t>
  </si>
  <si>
    <t>Sabina Machová</t>
  </si>
  <si>
    <t>OZZY TEAM</t>
  </si>
  <si>
    <t>Mirek Mach</t>
  </si>
  <si>
    <t>Jiří Pandula</t>
  </si>
  <si>
    <t>13:00 - 14:00</t>
  </si>
  <si>
    <t>Jiří Bureš</t>
  </si>
  <si>
    <t>BUREŠOVI</t>
  </si>
  <si>
    <t>Martin Lacina</t>
  </si>
  <si>
    <t>Vlasta Lacinová</t>
  </si>
  <si>
    <t>Vilda Grim</t>
  </si>
  <si>
    <t>RIŠÁNCI</t>
  </si>
  <si>
    <t>Ríša Grim</t>
  </si>
  <si>
    <t>(zaptatili)</t>
  </si>
  <si>
    <t>Pavla Grimová</t>
  </si>
  <si>
    <t>Karolína Baráková</t>
  </si>
  <si>
    <t>DOMEČCI</t>
  </si>
  <si>
    <t>Jiří Barák</t>
  </si>
  <si>
    <t>Kamila Baráková</t>
  </si>
  <si>
    <t>Milaela Svobodová</t>
  </si>
  <si>
    <t>MIŠTĚJI</t>
  </si>
  <si>
    <t>Jiří Svoboda</t>
  </si>
  <si>
    <t>Štěpána Krajslová</t>
  </si>
  <si>
    <t>14:00 - 15:00</t>
  </si>
  <si>
    <t>15:00 - 15:30 SEMIFINÁLE</t>
  </si>
  <si>
    <t>15:30 - 16:00 FINÁLE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</si>
</sst>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2" borderId="0" xfId="0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0" fillId="6" borderId="3" xfId="0" applyFont="1" applyFill="1" applyBorder="1" applyAlignment="1">
      <alignment horizontal="center"/>
    </xf>
    <xf numFmtId="164" fontId="0" fillId="7" borderId="4" xfId="0" applyFont="1" applyFill="1" applyBorder="1" applyAlignment="1">
      <alignment horizontal="center"/>
    </xf>
    <xf numFmtId="164" fontId="0" fillId="8" borderId="5" xfId="0" applyFont="1" applyFill="1" applyBorder="1" applyAlignment="1">
      <alignment/>
    </xf>
    <xf numFmtId="164" fontId="0" fillId="8" borderId="6" xfId="0" applyFill="1" applyBorder="1" applyAlignment="1">
      <alignment/>
    </xf>
    <xf numFmtId="164" fontId="0" fillId="8" borderId="6" xfId="0" applyFill="1" applyBorder="1" applyAlignment="1">
      <alignment horizontal="center"/>
    </xf>
    <xf numFmtId="164" fontId="0" fillId="8" borderId="7" xfId="0" applyFill="1" applyBorder="1" applyAlignment="1">
      <alignment/>
    </xf>
    <xf numFmtId="164" fontId="0" fillId="3" borderId="8" xfId="0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4" borderId="0" xfId="0" applyFill="1" applyBorder="1" applyAlignment="1">
      <alignment/>
    </xf>
    <xf numFmtId="164" fontId="0" fillId="5" borderId="0" xfId="0" applyFill="1" applyBorder="1" applyAlignment="1">
      <alignment/>
    </xf>
    <xf numFmtId="164" fontId="0" fillId="6" borderId="8" xfId="0" applyFill="1" applyBorder="1" applyAlignment="1">
      <alignment horizontal="center"/>
    </xf>
    <xf numFmtId="164" fontId="0" fillId="7" borderId="11" xfId="0" applyFill="1" applyBorder="1" applyAlignment="1">
      <alignment/>
    </xf>
    <xf numFmtId="164" fontId="0" fillId="3" borderId="8" xfId="0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1" xfId="0" applyBorder="1" applyAlignment="1">
      <alignment/>
    </xf>
    <xf numFmtId="164" fontId="0" fillId="4" borderId="0" xfId="0" applyFill="1" applyBorder="1" applyAlignment="1">
      <alignment horizontal="center"/>
    </xf>
    <xf numFmtId="164" fontId="0" fillId="5" borderId="0" xfId="0" applyFill="1" applyBorder="1" applyAlignment="1">
      <alignment horizontal="center"/>
    </xf>
    <xf numFmtId="164" fontId="0" fillId="7" borderId="11" xfId="0" applyFill="1" applyBorder="1" applyAlignment="1">
      <alignment horizontal="center"/>
    </xf>
    <xf numFmtId="164" fontId="2" fillId="3" borderId="8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3" borderId="3" xfId="0" applyFill="1" applyBorder="1" applyAlignment="1">
      <alignment horizontal="center"/>
    </xf>
    <xf numFmtId="164" fontId="0" fillId="4" borderId="2" xfId="0" applyFill="1" applyBorder="1" applyAlignment="1">
      <alignment/>
    </xf>
    <xf numFmtId="164" fontId="0" fillId="5" borderId="2" xfId="0" applyFill="1" applyBorder="1" applyAlignment="1">
      <alignment/>
    </xf>
    <xf numFmtId="164" fontId="2" fillId="3" borderId="10" xfId="0" applyFont="1" applyFill="1" applyBorder="1" applyAlignment="1">
      <alignment horizontal="center"/>
    </xf>
    <xf numFmtId="164" fontId="0" fillId="4" borderId="9" xfId="0" applyFill="1" applyBorder="1" applyAlignment="1">
      <alignment/>
    </xf>
    <xf numFmtId="164" fontId="0" fillId="5" borderId="9" xfId="0" applyFill="1" applyBorder="1" applyAlignment="1">
      <alignment/>
    </xf>
    <xf numFmtId="164" fontId="0" fillId="6" borderId="10" xfId="0" applyFill="1" applyBorder="1" applyAlignment="1">
      <alignment horizontal="center"/>
    </xf>
    <xf numFmtId="164" fontId="0" fillId="7" borderId="12" xfId="0" applyFill="1" applyBorder="1" applyAlignment="1">
      <alignment horizontal="center"/>
    </xf>
    <xf numFmtId="164" fontId="0" fillId="8" borderId="1" xfId="0" applyFont="1" applyFill="1" applyBorder="1" applyAlignment="1">
      <alignment/>
    </xf>
    <xf numFmtId="164" fontId="0" fillId="8" borderId="1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3" borderId="3" xfId="0" applyFill="1" applyBorder="1" applyAlignment="1">
      <alignment/>
    </xf>
    <xf numFmtId="164" fontId="0" fillId="0" borderId="7" xfId="0" applyFont="1" applyBorder="1" applyAlignment="1">
      <alignment/>
    </xf>
    <xf numFmtId="164" fontId="0" fillId="2" borderId="0" xfId="0" applyFill="1" applyBorder="1" applyAlignment="1">
      <alignment/>
    </xf>
    <xf numFmtId="164" fontId="0" fillId="0" borderId="10" xfId="0" applyFont="1" applyBorder="1" applyAlignment="1">
      <alignment/>
    </xf>
    <xf numFmtId="164" fontId="0" fillId="9" borderId="5" xfId="0" applyFont="1" applyFill="1" applyBorder="1" applyAlignment="1">
      <alignment/>
    </xf>
    <xf numFmtId="164" fontId="0" fillId="9" borderId="6" xfId="0" applyFill="1" applyBorder="1" applyAlignment="1">
      <alignment/>
    </xf>
    <xf numFmtId="164" fontId="0" fillId="9" borderId="1" xfId="0" applyFont="1" applyFill="1" applyBorder="1" applyAlignment="1">
      <alignment/>
    </xf>
    <xf numFmtId="164" fontId="0" fillId="9" borderId="1" xfId="0" applyFont="1" applyFill="1" applyBorder="1" applyAlignment="1">
      <alignment horizontal="center"/>
    </xf>
    <xf numFmtId="164" fontId="0" fillId="9" borderId="7" xfId="0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0" fillId="6" borderId="13" xfId="0" applyFill="1" applyBorder="1" applyAlignment="1">
      <alignment horizontal="center"/>
    </xf>
    <xf numFmtId="164" fontId="0" fillId="9" borderId="3" xfId="0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0" fillId="9" borderId="8" xfId="0" applyFill="1" applyBorder="1" applyAlignment="1">
      <alignment horizontal="center"/>
    </xf>
    <xf numFmtId="164" fontId="0" fillId="3" borderId="9" xfId="0" applyFill="1" applyBorder="1" applyAlignment="1">
      <alignment/>
    </xf>
    <xf numFmtId="164" fontId="0" fillId="9" borderId="10" xfId="0" applyFill="1" applyBorder="1" applyAlignment="1">
      <alignment horizontal="center"/>
    </xf>
    <xf numFmtId="164" fontId="0" fillId="3" borderId="2" xfId="0" applyFill="1" applyBorder="1" applyAlignment="1">
      <alignment/>
    </xf>
    <xf numFmtId="164" fontId="0" fillId="9" borderId="11" xfId="0" applyFill="1" applyBorder="1" applyAlignment="1">
      <alignment horizontal="center"/>
    </xf>
    <xf numFmtId="164" fontId="0" fillId="10" borderId="5" xfId="0" applyFont="1" applyFill="1" applyBorder="1" applyAlignment="1">
      <alignment/>
    </xf>
    <xf numFmtId="164" fontId="0" fillId="10" borderId="6" xfId="0" applyFill="1" applyBorder="1" applyAlignment="1">
      <alignment/>
    </xf>
    <xf numFmtId="164" fontId="0" fillId="10" borderId="1" xfId="0" applyFont="1" applyFill="1" applyBorder="1" applyAlignment="1">
      <alignment/>
    </xf>
    <xf numFmtId="164" fontId="0" fillId="10" borderId="1" xfId="0" applyFont="1" applyFill="1" applyBorder="1" applyAlignment="1">
      <alignment horizontal="center"/>
    </xf>
    <xf numFmtId="164" fontId="0" fillId="10" borderId="7" xfId="0" applyFont="1" applyFill="1" applyBorder="1" applyAlignment="1">
      <alignment horizontal="center"/>
    </xf>
    <xf numFmtId="164" fontId="0" fillId="11" borderId="13" xfId="0" applyFill="1" applyBorder="1" applyAlignment="1">
      <alignment horizontal="center"/>
    </xf>
    <xf numFmtId="164" fontId="0" fillId="10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10" borderId="8" xfId="0" applyFill="1" applyBorder="1" applyAlignment="1">
      <alignment horizontal="center"/>
    </xf>
    <xf numFmtId="164" fontId="0" fillId="11" borderId="3" xfId="0" applyFill="1" applyBorder="1" applyAlignment="1">
      <alignment horizontal="center"/>
    </xf>
    <xf numFmtId="164" fontId="0" fillId="11" borderId="8" xfId="0" applyFill="1" applyBorder="1" applyAlignment="1">
      <alignment horizontal="center"/>
    </xf>
    <xf numFmtId="164" fontId="0" fillId="11" borderId="10" xfId="0" applyFill="1" applyBorder="1" applyAlignment="1">
      <alignment horizontal="center"/>
    </xf>
    <xf numFmtId="164" fontId="0" fillId="10" borderId="1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A2C7"/>
      <rgbColor rgb="00808080"/>
      <rgbColor rgb="009BAFD6"/>
      <rgbColor rgb="00993366"/>
      <rgbColor rgb="00FFFFCC"/>
      <rgbColor rgb="00B7DEE8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A90FA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115" zoomScaleNormal="115" workbookViewId="0" topLeftCell="A76">
      <selection activeCell="I88" sqref="I88"/>
    </sheetView>
  </sheetViews>
  <sheetFormatPr defaultColWidth="9.140625" defaultRowHeight="15" customHeight="1"/>
  <cols>
    <col min="1" max="1" width="21.00390625" style="0" customWidth="1"/>
    <col min="2" max="2" width="36.28125" style="0" customWidth="1"/>
    <col min="3" max="3" width="6.8515625" style="0" customWidth="1"/>
    <col min="4" max="4" width="13.8515625" style="1" customWidth="1"/>
    <col min="5" max="5" width="6.8515625" style="0" customWidth="1"/>
    <col min="6" max="6" width="13.8515625" style="0" customWidth="1"/>
    <col min="7" max="7" width="10.8515625" style="2" customWidth="1"/>
    <col min="8" max="16384" width="8.57421875" style="0" customWidth="1"/>
  </cols>
  <sheetData>
    <row r="1" spans="1:8" ht="15.75" customHeight="1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</row>
    <row r="2" spans="1:8" ht="15.75" customHeight="1">
      <c r="A2" s="11" t="s">
        <v>8</v>
      </c>
      <c r="B2" s="12"/>
      <c r="C2" s="12"/>
      <c r="D2" s="12"/>
      <c r="E2" s="12"/>
      <c r="F2" s="12"/>
      <c r="G2" s="13"/>
      <c r="H2" s="14"/>
    </row>
    <row r="3" spans="1:8" ht="15" customHeight="1">
      <c r="A3" s="15"/>
      <c r="B3" s="16" t="s">
        <v>9</v>
      </c>
      <c r="C3" s="17">
        <v>75</v>
      </c>
      <c r="D3" s="18"/>
      <c r="E3" s="17">
        <v>64</v>
      </c>
      <c r="F3" s="19"/>
      <c r="G3" s="20"/>
      <c r="H3" s="21"/>
    </row>
    <row r="4" spans="1:8" ht="15" customHeight="1">
      <c r="A4" s="22" t="s">
        <v>10</v>
      </c>
      <c r="B4" s="23" t="s">
        <v>11</v>
      </c>
      <c r="C4" s="24">
        <v>104</v>
      </c>
      <c r="D4" s="25">
        <f>SUM(C3:C5)</f>
        <v>249</v>
      </c>
      <c r="E4" s="24">
        <v>114</v>
      </c>
      <c r="F4" s="26">
        <f>SUM(E3:E5)</f>
        <v>269</v>
      </c>
      <c r="G4" s="20">
        <f>SUM(D4,F4)</f>
        <v>518</v>
      </c>
      <c r="H4" s="27">
        <f>RANK(G4,$G$3:$G$66)</f>
        <v>10</v>
      </c>
    </row>
    <row r="5" spans="1:8" ht="15.75" customHeight="1">
      <c r="A5" s="28" t="s">
        <v>12</v>
      </c>
      <c r="B5" s="29" t="s">
        <v>13</v>
      </c>
      <c r="C5" s="30">
        <v>70</v>
      </c>
      <c r="D5" s="18"/>
      <c r="E5" s="30">
        <v>91</v>
      </c>
      <c r="F5" s="19"/>
      <c r="G5" s="20"/>
      <c r="H5" s="27"/>
    </row>
    <row r="6" spans="1:8" ht="15" customHeight="1">
      <c r="A6" s="31"/>
      <c r="B6" s="23" t="s">
        <v>14</v>
      </c>
      <c r="C6" s="24">
        <v>78</v>
      </c>
      <c r="D6" s="32"/>
      <c r="E6" s="24">
        <v>98</v>
      </c>
      <c r="F6" s="33"/>
      <c r="G6" s="9"/>
      <c r="H6" s="10"/>
    </row>
    <row r="7" spans="1:8" ht="15" customHeight="1">
      <c r="A7" s="22" t="s">
        <v>15</v>
      </c>
      <c r="B7" s="23" t="s">
        <v>16</v>
      </c>
      <c r="C7" s="24">
        <v>82</v>
      </c>
      <c r="D7" s="25">
        <f>SUM(C6:C8)</f>
        <v>276</v>
      </c>
      <c r="E7" s="24">
        <v>89</v>
      </c>
      <c r="F7" s="26">
        <f>SUM(E6:E8)</f>
        <v>279</v>
      </c>
      <c r="G7" s="20">
        <f aca="true" t="shared" si="0" ref="G7:G65">SUM(D7,F7)</f>
        <v>555</v>
      </c>
      <c r="H7" s="27">
        <f aca="true" t="shared" si="1" ref="H7:H65">RANK(G7,$G$3:$G$66)</f>
        <v>6</v>
      </c>
    </row>
    <row r="8" spans="1:8" ht="15.75" customHeight="1">
      <c r="A8" s="34" t="s">
        <v>12</v>
      </c>
      <c r="B8" s="23" t="s">
        <v>17</v>
      </c>
      <c r="C8" s="24">
        <v>116</v>
      </c>
      <c r="D8" s="35"/>
      <c r="E8" s="24">
        <v>92</v>
      </c>
      <c r="F8" s="36"/>
      <c r="G8" s="37"/>
      <c r="H8" s="38"/>
    </row>
    <row r="9" spans="1:8" ht="15" customHeight="1">
      <c r="A9" s="22"/>
      <c r="B9" s="16" t="s">
        <v>18</v>
      </c>
      <c r="C9" s="17">
        <v>78</v>
      </c>
      <c r="D9" s="18"/>
      <c r="E9" s="17">
        <v>91</v>
      </c>
      <c r="F9" s="19"/>
      <c r="G9" s="20"/>
      <c r="H9" s="27"/>
    </row>
    <row r="10" spans="1:8" ht="15" customHeight="1">
      <c r="A10" s="22" t="s">
        <v>19</v>
      </c>
      <c r="B10" s="23" t="s">
        <v>20</v>
      </c>
      <c r="C10" s="24">
        <v>93</v>
      </c>
      <c r="D10" s="25">
        <f>SUM(C9:C11)</f>
        <v>249</v>
      </c>
      <c r="E10" s="24">
        <v>81</v>
      </c>
      <c r="F10" s="26">
        <f>SUM(E9:E11)</f>
        <v>228</v>
      </c>
      <c r="G10" s="20">
        <f t="shared" si="0"/>
        <v>477</v>
      </c>
      <c r="H10" s="27">
        <f t="shared" si="1"/>
        <v>15</v>
      </c>
    </row>
    <row r="11" spans="1:8" ht="15.75" customHeight="1">
      <c r="A11" s="28" t="s">
        <v>12</v>
      </c>
      <c r="B11" s="29" t="s">
        <v>21</v>
      </c>
      <c r="C11" s="30">
        <v>78</v>
      </c>
      <c r="D11" s="18"/>
      <c r="E11" s="30">
        <v>56</v>
      </c>
      <c r="F11" s="19"/>
      <c r="G11" s="20"/>
      <c r="H11" s="27"/>
    </row>
    <row r="12" spans="1:8" ht="15" customHeight="1">
      <c r="A12" s="31"/>
      <c r="B12" s="23" t="s">
        <v>22</v>
      </c>
      <c r="C12" s="24">
        <v>64</v>
      </c>
      <c r="D12" s="32"/>
      <c r="E12" s="24">
        <v>86</v>
      </c>
      <c r="F12" s="33"/>
      <c r="G12" s="9"/>
      <c r="H12" s="10"/>
    </row>
    <row r="13" spans="1:8" ht="15" customHeight="1">
      <c r="A13" s="22" t="s">
        <v>23</v>
      </c>
      <c r="B13" s="23" t="s">
        <v>24</v>
      </c>
      <c r="C13" s="24">
        <v>134</v>
      </c>
      <c r="D13" s="25">
        <f>SUM(C12:C15)</f>
        <v>276</v>
      </c>
      <c r="E13" s="24">
        <v>75</v>
      </c>
      <c r="F13" s="26">
        <f>SUM(E12:E14)</f>
        <v>222</v>
      </c>
      <c r="G13" s="20">
        <f t="shared" si="0"/>
        <v>498</v>
      </c>
      <c r="H13" s="27">
        <f t="shared" si="1"/>
        <v>12</v>
      </c>
    </row>
    <row r="14" spans="1:8" ht="15.75" customHeight="1">
      <c r="A14" s="28" t="s">
        <v>12</v>
      </c>
      <c r="B14" s="29" t="s">
        <v>25</v>
      </c>
      <c r="C14" s="30">
        <v>78</v>
      </c>
      <c r="D14" s="25"/>
      <c r="E14" s="30">
        <v>61</v>
      </c>
      <c r="F14" s="26"/>
      <c r="G14" s="20"/>
      <c r="H14" s="27"/>
    </row>
    <row r="15" spans="1:8" ht="15.75" customHeight="1">
      <c r="A15" s="11" t="s">
        <v>26</v>
      </c>
      <c r="B15" s="12"/>
      <c r="C15" s="39" t="s">
        <v>2</v>
      </c>
      <c r="D15" s="39" t="s">
        <v>3</v>
      </c>
      <c r="E15" s="39" t="s">
        <v>4</v>
      </c>
      <c r="F15" s="12" t="s">
        <v>5</v>
      </c>
      <c r="G15" s="40" t="s">
        <v>6</v>
      </c>
      <c r="H15" s="41" t="s">
        <v>7</v>
      </c>
    </row>
    <row r="16" spans="1:8" ht="15" customHeight="1">
      <c r="A16" s="15"/>
      <c r="B16" s="16" t="s">
        <v>27</v>
      </c>
      <c r="C16" s="17">
        <v>60</v>
      </c>
      <c r="D16" s="18"/>
      <c r="E16" s="17">
        <v>16</v>
      </c>
      <c r="F16" s="19"/>
      <c r="G16" s="20"/>
      <c r="H16" s="27"/>
    </row>
    <row r="17" spans="1:12" ht="15" customHeight="1">
      <c r="A17" s="22" t="s">
        <v>28</v>
      </c>
      <c r="B17" s="23" t="s">
        <v>29</v>
      </c>
      <c r="C17" s="24">
        <v>70</v>
      </c>
      <c r="D17" s="25">
        <f>SUM(C16:C18)</f>
        <v>254</v>
      </c>
      <c r="E17" s="24">
        <v>92</v>
      </c>
      <c r="F17" s="26">
        <f>SUM(E16:E18)</f>
        <v>231</v>
      </c>
      <c r="G17" s="20">
        <f t="shared" si="0"/>
        <v>485</v>
      </c>
      <c r="H17" s="27">
        <f t="shared" si="1"/>
        <v>13</v>
      </c>
      <c r="J17" s="1"/>
      <c r="K17" s="1"/>
      <c r="L17" s="1"/>
    </row>
    <row r="18" spans="1:12" ht="15.75" customHeight="1">
      <c r="A18" s="28" t="s">
        <v>12</v>
      </c>
      <c r="B18" s="29" t="s">
        <v>30</v>
      </c>
      <c r="C18" s="30">
        <v>124</v>
      </c>
      <c r="D18" s="18"/>
      <c r="E18" s="30">
        <v>123</v>
      </c>
      <c r="F18" s="19"/>
      <c r="G18" s="20"/>
      <c r="H18" s="38"/>
      <c r="J18" s="1"/>
      <c r="K18" s="1"/>
      <c r="L18" s="1"/>
    </row>
    <row r="19" spans="1:12" ht="15" customHeight="1">
      <c r="A19" s="42"/>
      <c r="B19" s="43" t="s">
        <v>31</v>
      </c>
      <c r="C19" s="24">
        <v>99</v>
      </c>
      <c r="D19" s="32"/>
      <c r="E19" s="24">
        <v>97</v>
      </c>
      <c r="F19" s="33"/>
      <c r="G19" s="9"/>
      <c r="H19" s="27"/>
      <c r="J19" s="1"/>
      <c r="K19" s="1"/>
      <c r="L19" s="1"/>
    </row>
    <row r="20" spans="1:12" ht="15" customHeight="1">
      <c r="A20" s="22" t="s">
        <v>32</v>
      </c>
      <c r="B20" s="43" t="s">
        <v>33</v>
      </c>
      <c r="C20" s="24">
        <v>134</v>
      </c>
      <c r="D20" s="25">
        <f>SUM(C19:C21)</f>
        <v>283</v>
      </c>
      <c r="E20" s="24">
        <v>168</v>
      </c>
      <c r="F20" s="26">
        <f>SUM(E19:E21)</f>
        <v>364</v>
      </c>
      <c r="G20" s="20">
        <f t="shared" si="0"/>
        <v>647</v>
      </c>
      <c r="H20" s="27">
        <f t="shared" si="1"/>
        <v>3</v>
      </c>
      <c r="J20" s="1"/>
      <c r="K20" s="1"/>
      <c r="L20" s="1"/>
    </row>
    <row r="21" spans="1:12" ht="15.75" customHeight="1">
      <c r="A21" s="34" t="s">
        <v>12</v>
      </c>
      <c r="B21" s="43" t="s">
        <v>34</v>
      </c>
      <c r="C21" s="24">
        <v>50</v>
      </c>
      <c r="D21" s="35"/>
      <c r="E21" s="24">
        <v>99</v>
      </c>
      <c r="F21" s="36"/>
      <c r="G21" s="37"/>
      <c r="H21" s="27"/>
      <c r="J21" s="1"/>
      <c r="K21" s="1"/>
      <c r="L21" s="1"/>
    </row>
    <row r="22" spans="1:12" ht="15" customHeight="1">
      <c r="A22" s="15"/>
      <c r="B22" s="16" t="s">
        <v>35</v>
      </c>
      <c r="C22" s="17">
        <v>53</v>
      </c>
      <c r="D22" s="18"/>
      <c r="E22" s="17">
        <v>78</v>
      </c>
      <c r="F22" s="19"/>
      <c r="G22" s="20"/>
      <c r="H22" s="10"/>
      <c r="J22" s="1"/>
      <c r="K22" s="1"/>
      <c r="L22" s="1"/>
    </row>
    <row r="23" spans="1:12" ht="15" customHeight="1">
      <c r="A23" s="22" t="s">
        <v>36</v>
      </c>
      <c r="B23" s="23" t="s">
        <v>37</v>
      </c>
      <c r="C23" s="24">
        <v>52</v>
      </c>
      <c r="D23" s="25">
        <f>SUM(C22:C24)</f>
        <v>251</v>
      </c>
      <c r="E23" s="24">
        <v>68</v>
      </c>
      <c r="F23" s="26">
        <f>SUM(E22:E24)</f>
        <v>303</v>
      </c>
      <c r="G23" s="20">
        <f t="shared" si="0"/>
        <v>554</v>
      </c>
      <c r="H23" s="27">
        <f t="shared" si="1"/>
        <v>7</v>
      </c>
      <c r="J23" s="1"/>
      <c r="K23" s="1"/>
      <c r="L23" s="1"/>
    </row>
    <row r="24" spans="1:12" ht="15.75" customHeight="1">
      <c r="A24" s="28" t="s">
        <v>12</v>
      </c>
      <c r="B24" s="29" t="s">
        <v>38</v>
      </c>
      <c r="C24" s="30">
        <v>146</v>
      </c>
      <c r="D24" s="18"/>
      <c r="E24" s="30">
        <v>157</v>
      </c>
      <c r="F24" s="19"/>
      <c r="G24" s="20"/>
      <c r="H24" s="38"/>
      <c r="J24" s="1"/>
      <c r="K24" s="1"/>
      <c r="L24" s="1"/>
    </row>
    <row r="25" spans="1:12" ht="15" customHeight="1">
      <c r="A25" s="42"/>
      <c r="B25" s="23" t="s">
        <v>39</v>
      </c>
      <c r="C25" s="24">
        <v>65</v>
      </c>
      <c r="D25" s="32"/>
      <c r="E25" s="24">
        <v>56</v>
      </c>
      <c r="F25" s="33"/>
      <c r="G25" s="9"/>
      <c r="H25" s="27"/>
      <c r="J25" s="1"/>
      <c r="K25" s="1"/>
      <c r="L25" s="1"/>
    </row>
    <row r="26" spans="1:12" ht="15" customHeight="1">
      <c r="A26" s="22" t="s">
        <v>40</v>
      </c>
      <c r="B26" s="23" t="s">
        <v>41</v>
      </c>
      <c r="C26" s="24">
        <v>81</v>
      </c>
      <c r="D26" s="25">
        <f>SUM(C25:C27)</f>
        <v>255</v>
      </c>
      <c r="E26" s="24">
        <v>65</v>
      </c>
      <c r="F26" s="26">
        <f>SUM(E25:E27)</f>
        <v>230</v>
      </c>
      <c r="G26" s="20">
        <f t="shared" si="0"/>
        <v>485</v>
      </c>
      <c r="H26" s="27">
        <f t="shared" si="1"/>
        <v>13</v>
      </c>
      <c r="J26" s="1"/>
      <c r="K26" s="1"/>
      <c r="L26" s="1"/>
    </row>
    <row r="27" spans="1:12" ht="15.75" customHeight="1">
      <c r="A27" s="28" t="s">
        <v>12</v>
      </c>
      <c r="B27" s="29" t="s">
        <v>42</v>
      </c>
      <c r="C27" s="30">
        <v>109</v>
      </c>
      <c r="D27" s="18"/>
      <c r="E27" s="30">
        <v>109</v>
      </c>
      <c r="F27" s="19"/>
      <c r="G27" s="20"/>
      <c r="H27" s="27"/>
      <c r="J27" s="1"/>
      <c r="K27" s="1"/>
      <c r="L27" s="1"/>
    </row>
    <row r="28" spans="1:8" s="44" customFormat="1" ht="15.75" customHeight="1">
      <c r="A28" s="11" t="s">
        <v>43</v>
      </c>
      <c r="B28" s="12"/>
      <c r="C28" s="39" t="s">
        <v>2</v>
      </c>
      <c r="D28" s="39" t="s">
        <v>3</v>
      </c>
      <c r="E28" s="39" t="s">
        <v>4</v>
      </c>
      <c r="F28" s="12" t="s">
        <v>5</v>
      </c>
      <c r="G28" s="40" t="s">
        <v>6</v>
      </c>
      <c r="H28" s="41" t="s">
        <v>7</v>
      </c>
    </row>
    <row r="29" spans="1:8" ht="15" customHeight="1">
      <c r="A29" s="42"/>
      <c r="B29" s="23" t="s">
        <v>44</v>
      </c>
      <c r="C29" s="17">
        <v>50</v>
      </c>
      <c r="D29" s="18"/>
      <c r="E29" s="17">
        <v>42</v>
      </c>
      <c r="F29" s="19"/>
      <c r="G29" s="20"/>
      <c r="H29" s="27"/>
    </row>
    <row r="30" spans="1:8" ht="15" customHeight="1">
      <c r="A30" s="22" t="s">
        <v>45</v>
      </c>
      <c r="B30" s="23" t="s">
        <v>46</v>
      </c>
      <c r="C30" s="24">
        <v>79</v>
      </c>
      <c r="D30" s="25">
        <f>SUM(C29:C31)</f>
        <v>276</v>
      </c>
      <c r="E30" s="24">
        <v>60</v>
      </c>
      <c r="F30" s="26">
        <f>SUM(E29:E31)</f>
        <v>243</v>
      </c>
      <c r="G30" s="20">
        <f t="shared" si="0"/>
        <v>519</v>
      </c>
      <c r="H30" s="27">
        <f t="shared" si="1"/>
        <v>9</v>
      </c>
    </row>
    <row r="31" spans="1:8" ht="15.75" customHeight="1">
      <c r="A31" s="28" t="s">
        <v>12</v>
      </c>
      <c r="B31" s="23" t="s">
        <v>47</v>
      </c>
      <c r="C31" s="30">
        <v>147</v>
      </c>
      <c r="D31" s="18"/>
      <c r="E31" s="30">
        <v>141</v>
      </c>
      <c r="F31" s="19"/>
      <c r="G31" s="20"/>
      <c r="H31" s="27"/>
    </row>
    <row r="32" spans="1:8" ht="15" customHeight="1">
      <c r="A32" s="42"/>
      <c r="B32" s="23" t="s">
        <v>48</v>
      </c>
      <c r="C32" s="24">
        <v>108</v>
      </c>
      <c r="D32" s="32"/>
      <c r="E32" s="24">
        <v>136</v>
      </c>
      <c r="F32" s="33"/>
      <c r="G32" s="9"/>
      <c r="H32" s="10"/>
    </row>
    <row r="33" spans="1:8" ht="15" customHeight="1">
      <c r="A33" s="22" t="s">
        <v>49</v>
      </c>
      <c r="B33" s="23" t="s">
        <v>50</v>
      </c>
      <c r="C33" s="24">
        <v>86</v>
      </c>
      <c r="D33" s="25">
        <f>SUM(C32:C34)</f>
        <v>403</v>
      </c>
      <c r="E33" s="24">
        <v>108</v>
      </c>
      <c r="F33" s="26">
        <f>SUM(E32:E34)</f>
        <v>400</v>
      </c>
      <c r="G33" s="20">
        <f t="shared" si="0"/>
        <v>803</v>
      </c>
      <c r="H33" s="27">
        <f t="shared" si="1"/>
        <v>1</v>
      </c>
    </row>
    <row r="34" spans="1:8" ht="15.75" customHeight="1">
      <c r="A34" s="34" t="s">
        <v>12</v>
      </c>
      <c r="B34" s="23" t="s">
        <v>51</v>
      </c>
      <c r="C34" s="24">
        <v>209</v>
      </c>
      <c r="D34" s="35"/>
      <c r="E34" s="24">
        <v>156</v>
      </c>
      <c r="F34" s="36"/>
      <c r="G34" s="37"/>
      <c r="H34" s="38"/>
    </row>
    <row r="35" spans="1:8" ht="15" customHeight="1">
      <c r="A35" s="15"/>
      <c r="B35" s="16" t="s">
        <v>52</v>
      </c>
      <c r="C35" s="17">
        <v>99</v>
      </c>
      <c r="D35" s="18"/>
      <c r="E35" s="17">
        <v>98</v>
      </c>
      <c r="F35" s="19"/>
      <c r="G35" s="20"/>
      <c r="H35" s="27"/>
    </row>
    <row r="36" spans="1:8" ht="15" customHeight="1">
      <c r="A36" s="22" t="s">
        <v>53</v>
      </c>
      <c r="B36" s="23" t="s">
        <v>54</v>
      </c>
      <c r="C36" s="24">
        <v>86</v>
      </c>
      <c r="D36" s="25">
        <f>SUM(C35:C37)</f>
        <v>280</v>
      </c>
      <c r="E36" s="24">
        <v>85</v>
      </c>
      <c r="F36" s="26">
        <f>SUM(E35:E37)</f>
        <v>303</v>
      </c>
      <c r="G36" s="20">
        <f t="shared" si="0"/>
        <v>583</v>
      </c>
      <c r="H36" s="27">
        <f t="shared" si="1"/>
        <v>4</v>
      </c>
    </row>
    <row r="37" spans="1:8" ht="15.75" customHeight="1">
      <c r="A37" s="28" t="s">
        <v>12</v>
      </c>
      <c r="B37" s="29" t="s">
        <v>55</v>
      </c>
      <c r="C37" s="30">
        <v>95</v>
      </c>
      <c r="D37" s="18"/>
      <c r="E37" s="30">
        <v>120</v>
      </c>
      <c r="F37" s="19"/>
      <c r="G37" s="20"/>
      <c r="H37" s="27"/>
    </row>
    <row r="38" spans="1:8" ht="15" customHeight="1">
      <c r="A38" s="42"/>
      <c r="B38" s="23" t="s">
        <v>56</v>
      </c>
      <c r="C38" s="24">
        <v>71</v>
      </c>
      <c r="D38" s="32"/>
      <c r="E38" s="24">
        <v>108</v>
      </c>
      <c r="F38" s="33"/>
      <c r="G38" s="9"/>
      <c r="H38" s="10"/>
    </row>
    <row r="39" spans="1:8" ht="15" customHeight="1">
      <c r="A39" s="22" t="s">
        <v>57</v>
      </c>
      <c r="B39" s="23" t="s">
        <v>58</v>
      </c>
      <c r="C39" s="24">
        <v>123</v>
      </c>
      <c r="D39" s="25">
        <f>SUM(C38:C40)</f>
        <v>431</v>
      </c>
      <c r="E39" s="24">
        <v>115</v>
      </c>
      <c r="F39" s="26">
        <f>SUM(E38:E40)</f>
        <v>365</v>
      </c>
      <c r="G39" s="20">
        <f t="shared" si="0"/>
        <v>796</v>
      </c>
      <c r="H39" s="27">
        <f t="shared" si="1"/>
        <v>2</v>
      </c>
    </row>
    <row r="40" spans="1:8" ht="15.75" customHeight="1">
      <c r="A40" s="28" t="s">
        <v>12</v>
      </c>
      <c r="B40" s="29" t="s">
        <v>59</v>
      </c>
      <c r="C40" s="30">
        <v>237</v>
      </c>
      <c r="D40" s="18"/>
      <c r="E40" s="30">
        <v>142</v>
      </c>
      <c r="F40" s="19"/>
      <c r="G40" s="20"/>
      <c r="H40" s="27"/>
    </row>
    <row r="41" spans="1:8" s="1" customFormat="1" ht="15.75" customHeight="1">
      <c r="A41" s="11" t="s">
        <v>60</v>
      </c>
      <c r="B41" s="12"/>
      <c r="C41" s="39" t="s">
        <v>2</v>
      </c>
      <c r="D41" s="39" t="s">
        <v>3</v>
      </c>
      <c r="E41" s="39" t="s">
        <v>4</v>
      </c>
      <c r="F41" s="12" t="s">
        <v>5</v>
      </c>
      <c r="G41" s="40" t="s">
        <v>6</v>
      </c>
      <c r="H41" s="41" t="s">
        <v>7</v>
      </c>
    </row>
    <row r="42" spans="1:8" ht="15" customHeight="1">
      <c r="A42" s="15"/>
      <c r="B42" s="16" t="s">
        <v>61</v>
      </c>
      <c r="C42" s="17">
        <v>63</v>
      </c>
      <c r="D42" s="18"/>
      <c r="E42" s="17">
        <v>74</v>
      </c>
      <c r="F42" s="19"/>
      <c r="G42" s="20"/>
      <c r="H42" s="27"/>
    </row>
    <row r="43" spans="1:8" ht="15" customHeight="1">
      <c r="A43" s="22" t="s">
        <v>62</v>
      </c>
      <c r="B43" s="23" t="s">
        <v>63</v>
      </c>
      <c r="C43" s="24">
        <v>102</v>
      </c>
      <c r="D43" s="25">
        <f>SUM(C42:C44)</f>
        <v>262</v>
      </c>
      <c r="E43" s="24">
        <v>134</v>
      </c>
      <c r="F43" s="26">
        <f>SUM(E42:E44)</f>
        <v>319</v>
      </c>
      <c r="G43" s="20">
        <f t="shared" si="0"/>
        <v>581</v>
      </c>
      <c r="H43" s="27">
        <f t="shared" si="1"/>
        <v>5</v>
      </c>
    </row>
    <row r="44" spans="1:8" ht="15.75" customHeight="1">
      <c r="A44" s="28" t="s">
        <v>12</v>
      </c>
      <c r="B44" s="29" t="s">
        <v>64</v>
      </c>
      <c r="C44" s="30">
        <v>97</v>
      </c>
      <c r="D44" s="18"/>
      <c r="E44" s="30">
        <v>111</v>
      </c>
      <c r="F44" s="19"/>
      <c r="G44" s="20"/>
      <c r="H44" s="38"/>
    </row>
    <row r="45" spans="1:8" ht="15" customHeight="1">
      <c r="A45" s="42"/>
      <c r="B45" s="24" t="s">
        <v>65</v>
      </c>
      <c r="C45" s="24">
        <v>70</v>
      </c>
      <c r="D45" s="32"/>
      <c r="E45" s="24">
        <v>79</v>
      </c>
      <c r="F45" s="33"/>
      <c r="G45" s="9"/>
      <c r="H45" s="27"/>
    </row>
    <row r="46" spans="1:8" ht="15" customHeight="1">
      <c r="A46" s="22" t="s">
        <v>66</v>
      </c>
      <c r="B46" s="24" t="s">
        <v>67</v>
      </c>
      <c r="C46" s="24">
        <v>32</v>
      </c>
      <c r="D46" s="25">
        <f>SUM(C45:C47)</f>
        <v>198</v>
      </c>
      <c r="E46" s="24">
        <v>33</v>
      </c>
      <c r="F46" s="26">
        <f>SUM(E45:E47)</f>
        <v>225</v>
      </c>
      <c r="G46" s="20">
        <f t="shared" si="0"/>
        <v>423</v>
      </c>
      <c r="H46" s="27">
        <f t="shared" si="1"/>
        <v>16</v>
      </c>
    </row>
    <row r="47" spans="1:8" ht="15.75" customHeight="1">
      <c r="A47" s="28" t="s">
        <v>68</v>
      </c>
      <c r="B47" s="45" t="s">
        <v>69</v>
      </c>
      <c r="C47" s="24">
        <v>96</v>
      </c>
      <c r="D47" s="35"/>
      <c r="E47" s="24">
        <v>113</v>
      </c>
      <c r="F47" s="36"/>
      <c r="G47" s="37"/>
      <c r="H47" s="27"/>
    </row>
    <row r="48" spans="1:8" ht="15" customHeight="1">
      <c r="A48" s="42"/>
      <c r="B48" s="23" t="s">
        <v>70</v>
      </c>
      <c r="C48" s="24">
        <v>59</v>
      </c>
      <c r="D48" s="32"/>
      <c r="E48" s="24">
        <v>74</v>
      </c>
      <c r="F48" s="33"/>
      <c r="G48" s="20"/>
      <c r="H48" s="10"/>
    </row>
    <row r="49" spans="1:8" ht="15" customHeight="1">
      <c r="A49" s="22" t="s">
        <v>71</v>
      </c>
      <c r="B49" s="23" t="s">
        <v>72</v>
      </c>
      <c r="C49" s="24">
        <v>99</v>
      </c>
      <c r="D49" s="25">
        <f>SUM(C48:C50)</f>
        <v>233</v>
      </c>
      <c r="E49" s="24">
        <v>86</v>
      </c>
      <c r="F49" s="26">
        <f>SUM(E48:E50)</f>
        <v>280</v>
      </c>
      <c r="G49" s="20">
        <f t="shared" si="0"/>
        <v>513</v>
      </c>
      <c r="H49" s="27">
        <f t="shared" si="1"/>
        <v>11</v>
      </c>
    </row>
    <row r="50" spans="1:8" ht="15.75" customHeight="1">
      <c r="A50" s="28" t="s">
        <v>12</v>
      </c>
      <c r="B50" s="23" t="s">
        <v>73</v>
      </c>
      <c r="C50" s="24">
        <v>75</v>
      </c>
      <c r="D50" s="35"/>
      <c r="E50" s="24">
        <v>120</v>
      </c>
      <c r="F50" s="36"/>
      <c r="G50" s="20"/>
      <c r="H50" s="38"/>
    </row>
    <row r="51" spans="1:8" ht="15" customHeight="1">
      <c r="A51" s="42"/>
      <c r="B51" s="23" t="s">
        <v>74</v>
      </c>
      <c r="C51" s="24">
        <v>119</v>
      </c>
      <c r="D51" s="32"/>
      <c r="E51" s="24">
        <v>83</v>
      </c>
      <c r="F51" s="33"/>
      <c r="G51" s="9"/>
      <c r="H51" s="27"/>
    </row>
    <row r="52" spans="1:8" ht="15" customHeight="1">
      <c r="A52" s="22" t="s">
        <v>75</v>
      </c>
      <c r="B52" s="23" t="s">
        <v>76</v>
      </c>
      <c r="C52" s="24">
        <v>74</v>
      </c>
      <c r="D52" s="25">
        <f>SUM(C51:C53)</f>
        <v>250</v>
      </c>
      <c r="E52" s="24">
        <v>131</v>
      </c>
      <c r="F52" s="26">
        <f>SUM(E51:E53)</f>
        <v>274</v>
      </c>
      <c r="G52" s="20">
        <f t="shared" si="0"/>
        <v>524</v>
      </c>
      <c r="H52" s="27">
        <f t="shared" si="1"/>
        <v>8</v>
      </c>
    </row>
    <row r="53" spans="1:8" ht="15.75" customHeight="1">
      <c r="A53" s="28" t="s">
        <v>12</v>
      </c>
      <c r="B53" s="29" t="s">
        <v>77</v>
      </c>
      <c r="C53" s="30">
        <v>57</v>
      </c>
      <c r="D53" s="18"/>
      <c r="E53" s="30">
        <v>60</v>
      </c>
      <c r="F53" s="19"/>
      <c r="G53" s="20"/>
      <c r="H53" s="27"/>
    </row>
    <row r="54" spans="1:8" s="1" customFormat="1" ht="15.75" customHeight="1">
      <c r="A54" s="11" t="s">
        <v>78</v>
      </c>
      <c r="B54" s="12"/>
      <c r="C54" s="39" t="s">
        <v>2</v>
      </c>
      <c r="D54" s="39" t="s">
        <v>3</v>
      </c>
      <c r="E54" s="39" t="s">
        <v>4</v>
      </c>
      <c r="F54" s="12" t="s">
        <v>5</v>
      </c>
      <c r="G54" s="40" t="s">
        <v>6</v>
      </c>
      <c r="H54" s="41" t="s">
        <v>7</v>
      </c>
    </row>
    <row r="55" spans="1:8" ht="15" customHeight="1">
      <c r="A55" s="15"/>
      <c r="B55" s="16"/>
      <c r="C55" s="17">
        <v>0</v>
      </c>
      <c r="D55" s="18"/>
      <c r="E55" s="17">
        <v>0</v>
      </c>
      <c r="F55" s="19"/>
      <c r="G55" s="20"/>
      <c r="H55" s="27"/>
    </row>
    <row r="56" spans="1:8" ht="15" customHeight="1">
      <c r="A56" s="22"/>
      <c r="B56" s="23"/>
      <c r="C56" s="24">
        <v>0</v>
      </c>
      <c r="D56" s="25">
        <f>SUM(C55:C57)</f>
        <v>0</v>
      </c>
      <c r="E56" s="24">
        <v>0</v>
      </c>
      <c r="F56" s="26">
        <f>SUM(E55:E57)</f>
        <v>0</v>
      </c>
      <c r="G56" s="20">
        <f t="shared" si="0"/>
        <v>0</v>
      </c>
      <c r="H56" s="27">
        <f t="shared" si="1"/>
        <v>17</v>
      </c>
    </row>
    <row r="57" spans="1:8" ht="15.75" customHeight="1">
      <c r="A57" s="28"/>
      <c r="B57" s="23"/>
      <c r="C57" s="24">
        <v>0</v>
      </c>
      <c r="D57" s="35"/>
      <c r="E57" s="24">
        <v>0</v>
      </c>
      <c r="F57" s="36"/>
      <c r="G57" s="20"/>
      <c r="H57" s="27"/>
    </row>
    <row r="58" spans="1:8" ht="15" customHeight="1">
      <c r="A58" s="42"/>
      <c r="B58" s="23"/>
      <c r="C58" s="24">
        <v>0</v>
      </c>
      <c r="D58" s="32"/>
      <c r="E58" s="24">
        <v>0</v>
      </c>
      <c r="F58" s="33"/>
      <c r="G58" s="9"/>
      <c r="H58" s="10"/>
    </row>
    <row r="59" spans="1:8" ht="15" customHeight="1">
      <c r="A59" s="22"/>
      <c r="B59" s="23"/>
      <c r="C59" s="24">
        <v>0</v>
      </c>
      <c r="D59" s="25">
        <f>SUM(C58:C60)</f>
        <v>0</v>
      </c>
      <c r="E59" s="24">
        <v>0</v>
      </c>
      <c r="F59" s="26">
        <f>SUM(E58:E60)</f>
        <v>0</v>
      </c>
      <c r="G59" s="20">
        <f t="shared" si="0"/>
        <v>0</v>
      </c>
      <c r="H59" s="27">
        <f t="shared" si="1"/>
        <v>17</v>
      </c>
    </row>
    <row r="60" spans="1:8" ht="15.75" customHeight="1">
      <c r="A60" s="34"/>
      <c r="B60" s="23"/>
      <c r="C60" s="24">
        <v>0</v>
      </c>
      <c r="D60" s="35"/>
      <c r="E60" s="24">
        <v>0</v>
      </c>
      <c r="F60" s="36"/>
      <c r="G60" s="37"/>
      <c r="H60" s="38"/>
    </row>
    <row r="61" spans="1:8" ht="15" customHeight="1">
      <c r="A61" s="42"/>
      <c r="B61" s="23"/>
      <c r="C61" s="24">
        <v>0</v>
      </c>
      <c r="D61" s="32"/>
      <c r="E61" s="24">
        <v>0</v>
      </c>
      <c r="F61" s="33"/>
      <c r="G61" s="20"/>
      <c r="H61" s="27"/>
    </row>
    <row r="62" spans="1:8" ht="15" customHeight="1">
      <c r="A62" s="22"/>
      <c r="B62" s="23"/>
      <c r="C62" s="24">
        <v>0</v>
      </c>
      <c r="D62" s="25">
        <f>SUM(C61:C63)</f>
        <v>0</v>
      </c>
      <c r="E62" s="24">
        <v>0</v>
      </c>
      <c r="F62" s="26">
        <f>SUM(E61:E63)</f>
        <v>0</v>
      </c>
      <c r="G62" s="20">
        <f t="shared" si="0"/>
        <v>0</v>
      </c>
      <c r="H62" s="27">
        <f t="shared" si="1"/>
        <v>17</v>
      </c>
    </row>
    <row r="63" spans="1:8" ht="15.75" customHeight="1">
      <c r="A63" s="28"/>
      <c r="B63" s="23"/>
      <c r="C63" s="24">
        <v>0</v>
      </c>
      <c r="D63" s="35"/>
      <c r="E63" s="24">
        <v>0</v>
      </c>
      <c r="F63" s="36"/>
      <c r="G63" s="20"/>
      <c r="H63" s="27"/>
    </row>
    <row r="64" spans="1:8" ht="15" customHeight="1">
      <c r="A64" s="42"/>
      <c r="B64" s="23"/>
      <c r="C64" s="24">
        <v>0</v>
      </c>
      <c r="D64" s="32"/>
      <c r="E64" s="24">
        <v>0</v>
      </c>
      <c r="F64" s="33"/>
      <c r="G64" s="9"/>
      <c r="H64" s="10"/>
    </row>
    <row r="65" spans="1:8" ht="15" customHeight="1">
      <c r="A65" s="22"/>
      <c r="B65" s="23"/>
      <c r="C65" s="24">
        <v>0</v>
      </c>
      <c r="D65" s="25">
        <f>SUM(C64:C66)</f>
        <v>0</v>
      </c>
      <c r="E65" s="24">
        <v>0</v>
      </c>
      <c r="F65" s="26">
        <f>SUM(E64:E66)</f>
        <v>0</v>
      </c>
      <c r="G65" s="20">
        <f t="shared" si="0"/>
        <v>0</v>
      </c>
      <c r="H65" s="27">
        <f t="shared" si="1"/>
        <v>17</v>
      </c>
    </row>
    <row r="66" spans="1:8" ht="15.75" customHeight="1">
      <c r="A66" s="28"/>
      <c r="B66" s="23"/>
      <c r="C66" s="24">
        <v>0</v>
      </c>
      <c r="D66" s="35"/>
      <c r="E66" s="24">
        <v>0</v>
      </c>
      <c r="F66" s="36"/>
      <c r="G66" s="37"/>
      <c r="H66" s="38"/>
    </row>
    <row r="67" spans="1:8" ht="15.75" customHeight="1">
      <c r="A67" s="46" t="s">
        <v>79</v>
      </c>
      <c r="B67" s="47"/>
      <c r="C67" s="48" t="s">
        <v>2</v>
      </c>
      <c r="D67" s="48" t="s">
        <v>3</v>
      </c>
      <c r="E67" s="48" t="s">
        <v>4</v>
      </c>
      <c r="F67" s="47" t="s">
        <v>5</v>
      </c>
      <c r="G67" s="49" t="s">
        <v>6</v>
      </c>
      <c r="H67" s="50" t="s">
        <v>7</v>
      </c>
    </row>
    <row r="68" spans="1:8" ht="15" customHeight="1">
      <c r="A68" s="42"/>
      <c r="B68" s="23" t="s">
        <v>48</v>
      </c>
      <c r="C68" s="17">
        <v>128</v>
      </c>
      <c r="D68" s="51"/>
      <c r="E68" s="17">
        <v>0</v>
      </c>
      <c r="F68" s="51"/>
      <c r="G68" s="52"/>
      <c r="H68" s="53"/>
    </row>
    <row r="69" spans="1:8" ht="15" customHeight="1">
      <c r="A69" s="22" t="s">
        <v>49</v>
      </c>
      <c r="B69" s="23" t="s">
        <v>50</v>
      </c>
      <c r="C69" s="24">
        <v>86</v>
      </c>
      <c r="D69" s="54">
        <f>SUM(C68:C70)</f>
        <v>382</v>
      </c>
      <c r="E69" s="24">
        <v>0</v>
      </c>
      <c r="F69" s="54">
        <f>SUM(E68:E70)</f>
        <v>0</v>
      </c>
      <c r="G69" s="52">
        <f aca="true" t="shared" si="2" ref="G69">SUM(D69,F69)</f>
        <v>382</v>
      </c>
      <c r="H69" s="55">
        <f>RANK(G69,$G$68:$G$79)</f>
        <v>2</v>
      </c>
    </row>
    <row r="70" spans="1:8" ht="15.75" customHeight="1">
      <c r="A70" s="34" t="s">
        <v>12</v>
      </c>
      <c r="B70" s="23" t="s">
        <v>51</v>
      </c>
      <c r="C70" s="24">
        <v>168</v>
      </c>
      <c r="D70" s="56"/>
      <c r="E70" s="24">
        <v>0</v>
      </c>
      <c r="F70" s="56"/>
      <c r="G70" s="52"/>
      <c r="H70" s="57"/>
    </row>
    <row r="71" spans="1:8" ht="15" customHeight="1">
      <c r="A71" s="42"/>
      <c r="B71" s="23" t="s">
        <v>56</v>
      </c>
      <c r="C71" s="24">
        <v>62</v>
      </c>
      <c r="D71" s="58"/>
      <c r="E71" s="24">
        <v>0</v>
      </c>
      <c r="F71" s="58"/>
      <c r="G71" s="9"/>
      <c r="H71" s="53"/>
    </row>
    <row r="72" spans="1:8" ht="15" customHeight="1">
      <c r="A72" s="22" t="s">
        <v>57</v>
      </c>
      <c r="B72" s="23" t="s">
        <v>58</v>
      </c>
      <c r="C72" s="24">
        <v>151</v>
      </c>
      <c r="D72" s="54">
        <f>SUM(C71:C73)</f>
        <v>400</v>
      </c>
      <c r="E72" s="24">
        <v>0</v>
      </c>
      <c r="F72" s="54">
        <f>SUM(E71:E73)</f>
        <v>0</v>
      </c>
      <c r="G72" s="20">
        <f aca="true" t="shared" si="3" ref="G72">SUM(D72,F72)</f>
        <v>400</v>
      </c>
      <c r="H72" s="55">
        <f aca="true" t="shared" si="4" ref="H72:H78">RANK(G72,$G$68:$G$79)</f>
        <v>1</v>
      </c>
    </row>
    <row r="73" spans="1:8" ht="15.75" customHeight="1">
      <c r="A73" s="28" t="s">
        <v>12</v>
      </c>
      <c r="B73" s="29" t="s">
        <v>59</v>
      </c>
      <c r="C73" s="24">
        <v>187</v>
      </c>
      <c r="D73" s="56"/>
      <c r="E73" s="24">
        <v>0</v>
      </c>
      <c r="F73" s="56"/>
      <c r="G73" s="37"/>
      <c r="H73" s="57"/>
    </row>
    <row r="74" spans="1:8" ht="15" customHeight="1">
      <c r="A74" s="42"/>
      <c r="B74" s="43" t="s">
        <v>31</v>
      </c>
      <c r="C74" s="24">
        <v>97</v>
      </c>
      <c r="D74" s="58"/>
      <c r="E74" s="24">
        <v>0</v>
      </c>
      <c r="F74" s="58"/>
      <c r="G74" s="20"/>
      <c r="H74" s="59"/>
    </row>
    <row r="75" spans="1:8" ht="15" customHeight="1">
      <c r="A75" s="22" t="s">
        <v>32</v>
      </c>
      <c r="B75" s="43" t="s">
        <v>33</v>
      </c>
      <c r="C75" s="24">
        <v>137</v>
      </c>
      <c r="D75" s="54">
        <f>SUM(C74:C76)</f>
        <v>299</v>
      </c>
      <c r="E75" s="24">
        <v>0</v>
      </c>
      <c r="F75" s="54">
        <f>SUM(E74:E76)</f>
        <v>0</v>
      </c>
      <c r="G75" s="20">
        <f aca="true" t="shared" si="5" ref="G75">SUM(D75,F75)</f>
        <v>299</v>
      </c>
      <c r="H75" s="59">
        <f t="shared" si="4"/>
        <v>4</v>
      </c>
    </row>
    <row r="76" spans="1:8" ht="15.75" customHeight="1">
      <c r="A76" s="34" t="s">
        <v>12</v>
      </c>
      <c r="B76" s="43" t="s">
        <v>34</v>
      </c>
      <c r="C76" s="24">
        <v>65</v>
      </c>
      <c r="D76" s="56"/>
      <c r="E76" s="24">
        <v>0</v>
      </c>
      <c r="F76" s="56"/>
      <c r="G76" s="20"/>
      <c r="H76" s="59"/>
    </row>
    <row r="77" spans="1:8" ht="15" customHeight="1">
      <c r="A77" s="15"/>
      <c r="B77" s="16" t="s">
        <v>52</v>
      </c>
      <c r="C77" s="24">
        <v>137</v>
      </c>
      <c r="D77" s="58"/>
      <c r="E77" s="24">
        <v>0</v>
      </c>
      <c r="F77" s="58"/>
      <c r="G77" s="9"/>
      <c r="H77" s="53"/>
    </row>
    <row r="78" spans="1:8" ht="15" customHeight="1">
      <c r="A78" s="22" t="s">
        <v>53</v>
      </c>
      <c r="B78" s="23" t="s">
        <v>54</v>
      </c>
      <c r="C78" s="24">
        <v>63</v>
      </c>
      <c r="D78" s="54">
        <f>SUM(C77:C79)</f>
        <v>319</v>
      </c>
      <c r="E78" s="24">
        <v>0</v>
      </c>
      <c r="F78" s="54">
        <f>SUM(E77:E79)</f>
        <v>0</v>
      </c>
      <c r="G78" s="20">
        <f aca="true" t="shared" si="6" ref="G78">SUM(D78,F78)</f>
        <v>319</v>
      </c>
      <c r="H78" s="55">
        <f t="shared" si="4"/>
        <v>3</v>
      </c>
    </row>
    <row r="79" spans="1:8" ht="15.75" customHeight="1">
      <c r="A79" s="28" t="s">
        <v>12</v>
      </c>
      <c r="B79" s="29" t="s">
        <v>55</v>
      </c>
      <c r="C79" s="24">
        <v>119</v>
      </c>
      <c r="D79" s="56"/>
      <c r="E79" s="24">
        <v>0</v>
      </c>
      <c r="F79" s="56"/>
      <c r="G79" s="37"/>
      <c r="H79" s="57"/>
    </row>
    <row r="80" spans="1:8" ht="15.75" customHeight="1">
      <c r="A80" s="60" t="s">
        <v>80</v>
      </c>
      <c r="B80" s="61"/>
      <c r="C80" s="62" t="s">
        <v>2</v>
      </c>
      <c r="D80" s="62" t="s">
        <v>3</v>
      </c>
      <c r="E80" s="62" t="s">
        <v>4</v>
      </c>
      <c r="F80" s="61" t="s">
        <v>5</v>
      </c>
      <c r="G80" s="63" t="s">
        <v>6</v>
      </c>
      <c r="H80" s="64" t="s">
        <v>7</v>
      </c>
    </row>
    <row r="81" spans="1:9" ht="15" customHeight="1">
      <c r="A81" s="42"/>
      <c r="B81" s="23" t="s">
        <v>56</v>
      </c>
      <c r="C81" s="17">
        <v>88</v>
      </c>
      <c r="D81" s="51"/>
      <c r="E81" s="17">
        <v>0</v>
      </c>
      <c r="F81" s="51"/>
      <c r="G81" s="65"/>
      <c r="H81" s="66"/>
      <c r="I81" s="67"/>
    </row>
    <row r="82" spans="1:9" ht="15" customHeight="1">
      <c r="A82" s="22" t="s">
        <v>57</v>
      </c>
      <c r="B82" s="23" t="s">
        <v>58</v>
      </c>
      <c r="C82" s="24">
        <v>116</v>
      </c>
      <c r="D82" s="54">
        <f>SUM(C81:C83)</f>
        <v>363</v>
      </c>
      <c r="E82" s="24">
        <v>0</v>
      </c>
      <c r="F82" s="54">
        <f>SUM(E81:E83)</f>
        <v>0</v>
      </c>
      <c r="G82" s="65">
        <f aca="true" t="shared" si="7" ref="G82">SUM(D82,F82)</f>
        <v>363</v>
      </c>
      <c r="H82" s="68">
        <f>RANK(G82,$G$81:$G$86)</f>
        <v>2</v>
      </c>
      <c r="I82" s="67">
        <v>2</v>
      </c>
    </row>
    <row r="83" spans="1:9" ht="15.75" customHeight="1">
      <c r="A83" s="28" t="s">
        <v>12</v>
      </c>
      <c r="B83" s="29" t="s">
        <v>59</v>
      </c>
      <c r="C83" s="24">
        <v>159</v>
      </c>
      <c r="D83" s="56"/>
      <c r="E83" s="24">
        <v>0</v>
      </c>
      <c r="F83" s="56"/>
      <c r="G83" s="65"/>
      <c r="H83" s="68"/>
      <c r="I83" s="67"/>
    </row>
    <row r="84" spans="1:9" ht="15" customHeight="1">
      <c r="A84" s="42"/>
      <c r="B84" s="23" t="s">
        <v>48</v>
      </c>
      <c r="C84" s="24">
        <v>97</v>
      </c>
      <c r="D84" s="58"/>
      <c r="E84" s="24">
        <v>0</v>
      </c>
      <c r="F84" s="58"/>
      <c r="G84" s="69"/>
      <c r="H84" s="66"/>
      <c r="I84" s="67"/>
    </row>
    <row r="85" spans="1:9" ht="15" customHeight="1">
      <c r="A85" s="22" t="s">
        <v>49</v>
      </c>
      <c r="B85" s="23" t="s">
        <v>50</v>
      </c>
      <c r="C85" s="24">
        <v>86</v>
      </c>
      <c r="D85" s="54">
        <f>SUM(C84:C86)</f>
        <v>396</v>
      </c>
      <c r="E85" s="24">
        <v>0</v>
      </c>
      <c r="F85" s="54">
        <f>SUM(E84:E86)</f>
        <v>0</v>
      </c>
      <c r="G85" s="70">
        <f aca="true" t="shared" si="8" ref="G85">SUM(D85,F85)</f>
        <v>396</v>
      </c>
      <c r="H85" s="68">
        <f aca="true" t="shared" si="9" ref="H85">RANK(G85,$G$81:$G$86)</f>
        <v>1</v>
      </c>
      <c r="I85" s="67">
        <v>1</v>
      </c>
    </row>
    <row r="86" spans="1:9" ht="15.75" customHeight="1">
      <c r="A86" s="34" t="s">
        <v>12</v>
      </c>
      <c r="B86" s="23" t="s">
        <v>51</v>
      </c>
      <c r="C86" s="24">
        <v>213</v>
      </c>
      <c r="D86" s="56"/>
      <c r="E86" s="24">
        <v>0</v>
      </c>
      <c r="F86" s="56"/>
      <c r="G86" s="71"/>
      <c r="H86" s="72"/>
      <c r="I86" s="67"/>
    </row>
    <row r="87" spans="1:9" ht="15" customHeight="1">
      <c r="A87" s="15"/>
      <c r="B87" s="16" t="s">
        <v>52</v>
      </c>
      <c r="C87" s="24">
        <v>137</v>
      </c>
      <c r="D87" s="58"/>
      <c r="E87" s="24">
        <v>0</v>
      </c>
      <c r="F87" s="58"/>
      <c r="G87" s="70"/>
      <c r="H87" s="66"/>
      <c r="I87" s="67"/>
    </row>
    <row r="88" spans="1:9" ht="15" customHeight="1">
      <c r="A88" s="22" t="s">
        <v>53</v>
      </c>
      <c r="B88" s="23" t="s">
        <v>54</v>
      </c>
      <c r="C88" s="24">
        <v>66</v>
      </c>
      <c r="D88" s="54">
        <f>SUM(C87:C89)</f>
        <v>339</v>
      </c>
      <c r="E88" s="24">
        <v>0</v>
      </c>
      <c r="F88" s="54">
        <f>SUM(E87:E89)</f>
        <v>0</v>
      </c>
      <c r="G88" s="70">
        <f aca="true" t="shared" si="10" ref="G88">SUM(D88,F88)</f>
        <v>339</v>
      </c>
      <c r="H88" s="68">
        <f>RANK(G88,$G$87:$G$92)</f>
        <v>2</v>
      </c>
      <c r="I88" s="67">
        <v>4</v>
      </c>
    </row>
    <row r="89" spans="1:8" ht="15.75" customHeight="1">
      <c r="A89" s="28" t="s">
        <v>12</v>
      </c>
      <c r="B89" s="29" t="s">
        <v>55</v>
      </c>
      <c r="C89" s="24">
        <v>136</v>
      </c>
      <c r="D89" s="56"/>
      <c r="E89" s="24">
        <v>0</v>
      </c>
      <c r="F89" s="56"/>
      <c r="G89" s="70"/>
      <c r="H89" s="68"/>
    </row>
    <row r="90" spans="1:8" ht="15" customHeight="1">
      <c r="A90" s="42"/>
      <c r="B90" s="43" t="s">
        <v>31</v>
      </c>
      <c r="C90" s="24">
        <v>94</v>
      </c>
      <c r="D90" s="58"/>
      <c r="E90" s="24">
        <v>0</v>
      </c>
      <c r="F90" s="58"/>
      <c r="G90" s="69"/>
      <c r="H90" s="66"/>
    </row>
    <row r="91" spans="1:9" ht="15" customHeight="1">
      <c r="A91" s="22" t="s">
        <v>32</v>
      </c>
      <c r="B91" s="43" t="s">
        <v>33</v>
      </c>
      <c r="C91" s="24">
        <v>202</v>
      </c>
      <c r="D91" s="54">
        <f>SUM(C90:C92)</f>
        <v>394</v>
      </c>
      <c r="E91" s="24">
        <v>0</v>
      </c>
      <c r="F91" s="54">
        <f>SUM(E90:E92)</f>
        <v>0</v>
      </c>
      <c r="G91" s="70">
        <f aca="true" t="shared" si="11" ref="G91">SUM(D91,F91)</f>
        <v>394</v>
      </c>
      <c r="H91" s="68">
        <f>RANK(G91,$G$87:$G$92)</f>
        <v>1</v>
      </c>
      <c r="I91" s="67">
        <v>3</v>
      </c>
    </row>
    <row r="92" spans="1:8" ht="15.75" customHeight="1">
      <c r="A92" s="34" t="s">
        <v>12</v>
      </c>
      <c r="B92" s="43" t="s">
        <v>34</v>
      </c>
      <c r="C92" s="24">
        <v>98</v>
      </c>
      <c r="D92" s="56"/>
      <c r="E92" s="24">
        <v>0</v>
      </c>
      <c r="F92" s="56"/>
      <c r="G92" s="71"/>
      <c r="H92" s="72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</dc:creator>
  <cp:keywords/>
  <dc:description/>
  <cp:lastModifiedBy>Fanny</cp:lastModifiedBy>
  <dcterms:created xsi:type="dcterms:W3CDTF">2012-01-28T08:02:41Z</dcterms:created>
  <dcterms:modified xsi:type="dcterms:W3CDTF">2013-09-27T10:57:14Z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